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H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I196" i="1"/>
</calcChain>
</file>

<file path=xl/sharedStrings.xml><?xml version="1.0" encoding="utf-8"?>
<sst xmlns="http://schemas.openxmlformats.org/spreadsheetml/2006/main" count="245" uniqueCount="86">
  <si>
    <t>Школа</t>
  </si>
  <si>
    <t>МОУ ООШ р.п. Турки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</si>
  <si>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</si>
  <si>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</si>
  <si>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</si>
  <si>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</si>
  <si>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</si>
  <si>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Молокова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</si>
  <si>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</si>
  <si>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</si>
  <si>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</si>
  <si>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</si>
  <si>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</si>
  <si>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</si>
  <si>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</si>
  <si>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</si>
  <si>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</si>
  <si>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</si>
  <si>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</si>
  <si>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</si>
  <si>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</si>
  <si>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</si>
  <si>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</si>
  <si>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</si>
  <si>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</si>
  <si>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</si>
  <si>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</si>
  <si>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</si>
  <si>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</si>
  <si>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</si>
  <si>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</si>
  <si>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</si>
  <si>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</si>
  <si>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</si>
  <si>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огурец свежий</t>
  </si>
  <si>
    <t>1 блюдо</t>
  </si>
  <si>
    <t>суп с макаронными изделиями</t>
  </si>
  <si>
    <t>2 блюдо</t>
  </si>
  <si>
    <t>каша гречневая рассыпчатая</t>
  </si>
  <si>
    <t>гарнир</t>
  </si>
  <si>
    <t>Тефтели 2 вариант</t>
  </si>
  <si>
    <t>напиток</t>
  </si>
  <si>
    <t>чай с лимоном</t>
  </si>
  <si>
    <t>хлеб бел.</t>
  </si>
  <si>
    <t xml:space="preserve"> </t>
  </si>
  <si>
    <t>хлеб черн.</t>
  </si>
  <si>
    <t>Итого за день:</t>
  </si>
  <si>
    <t>салат из красной свёклы с зеленым горошком</t>
  </si>
  <si>
    <t>щи из свежей капусты</t>
  </si>
  <si>
    <t>жаркое по-домашнему</t>
  </si>
  <si>
    <t>230/80</t>
  </si>
  <si>
    <t>компот из сухофруктов</t>
  </si>
  <si>
    <t>булочка</t>
  </si>
  <si>
    <t>суп картофельный с рисом</t>
  </si>
  <si>
    <t>капуста тушенная с мясом</t>
  </si>
  <si>
    <t>напиток из шиповника</t>
  </si>
  <si>
    <t>икра из кабачков</t>
  </si>
  <si>
    <t>суп картофельный с бобовыми (горох)</t>
  </si>
  <si>
    <t>рыба тушенная с овощами</t>
  </si>
  <si>
    <t>рис отварной рассыпчатый</t>
  </si>
  <si>
    <t>помидор свежий</t>
  </si>
  <si>
    <t>суп картофельный с клёцками</t>
  </si>
  <si>
    <t>108-109</t>
  </si>
  <si>
    <t>пюре гороховое</t>
  </si>
  <si>
    <t>птица запеченная</t>
  </si>
  <si>
    <t>сок фруктовый</t>
  </si>
  <si>
    <t>соус красный</t>
  </si>
  <si>
    <t>салат из припущенной моркови с курагой</t>
  </si>
  <si>
    <t>рассольник «Ленинградский»</t>
  </si>
  <si>
    <t>плов из говядины</t>
  </si>
  <si>
    <t>Суп-лапша</t>
  </si>
  <si>
    <t>113/114</t>
  </si>
  <si>
    <t>котлета рыбная</t>
  </si>
  <si>
    <t>картофель отварной со сливочным маслом</t>
  </si>
  <si>
    <t>Йогурт</t>
  </si>
  <si>
    <t>6.4</t>
  </si>
  <si>
    <t>салат из отварной свёклы</t>
  </si>
  <si>
    <t>суп картофельный с бобовыми (фасоль)</t>
  </si>
  <si>
    <t>котлета из говядины</t>
  </si>
  <si>
    <t>суп картофельный с пшеном</t>
  </si>
  <si>
    <t>котлета рубленная из птицы</t>
  </si>
  <si>
    <t>каша перловая рассыпчатая</t>
  </si>
  <si>
    <t>борщ с капустой и картофелем</t>
  </si>
  <si>
    <t>макаронные изделия отварные</t>
  </si>
  <si>
    <t>202/203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</si>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</sst>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">
      <c r="A3" s="9" t="s">
        <v>8</v>
      </c>
      <c r="D3" s="10"/>
      <c r="E3" s="11" t="s">
        <v>9</v>
      </c>
      <c r="G3" s="5" t="s">
        <v>10</v>
      </c>
      <c r="H3" s="12">
        <v>10</v>
      </c>
      <c r="I3" s="12">
        <v>1</v>
      </c>
      <c r="J3" s="13">
        <v>2024</v>
      </c>
      <c r="K3" s="14"/>
    </row>
    <row r="4" spans="1:12" s="5" customFormat="1" ht="12.75" x14ac:dyDescent="0.2">
      <c r="D4" s="9"/>
      <c r="H4" s="15" t="s">
        <v>11</v>
      </c>
      <c r="I4" s="15" t="s">
        <v>12</v>
      </c>
      <c r="J4" s="15" t="s">
        <v>13</v>
      </c>
    </row>
    <row r="5" spans="1:12" ht="33.75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x14ac:dyDescent="0.25">
      <c r="A6" s="20">
        <v>1</v>
      </c>
      <c r="B6" s="21">
        <v>1</v>
      </c>
      <c r="C6" s="22" t="s">
        <v>26</v>
      </c>
      <c r="D6" s="23" t="s">
        <v>27</v>
      </c>
      <c r="E6" s="24"/>
      <c r="F6" s="25"/>
      <c r="G6" s="25"/>
      <c r="H6" s="25"/>
      <c r="I6" s="25"/>
      <c r="J6" s="25"/>
      <c r="K6" s="26"/>
      <c r="L6" s="25"/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28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29"/>
      <c r="D9" s="34" t="s">
        <v>29</v>
      </c>
      <c r="E9" s="31"/>
      <c r="F9" s="32"/>
      <c r="G9" s="32"/>
      <c r="H9" s="32"/>
      <c r="I9" s="32"/>
      <c r="J9" s="32"/>
      <c r="K9" s="33"/>
      <c r="L9" s="32"/>
    </row>
    <row r="10" spans="1:12" x14ac:dyDescent="0.25">
      <c r="A10" s="27"/>
      <c r="B10" s="28"/>
      <c r="C10" s="29"/>
      <c r="D10" s="34" t="s">
        <v>30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31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32</v>
      </c>
      <c r="D14" s="34" t="s">
        <v>33</v>
      </c>
      <c r="E14" s="31" t="s">
        <v>34</v>
      </c>
      <c r="F14" s="32">
        <v>60</v>
      </c>
      <c r="G14" s="32">
        <v>0.14000000000000001</v>
      </c>
      <c r="H14" s="32">
        <v>0</v>
      </c>
      <c r="I14" s="32">
        <v>1.02</v>
      </c>
      <c r="J14" s="32">
        <v>4.8</v>
      </c>
      <c r="K14" s="33">
        <v>71</v>
      </c>
      <c r="L14" s="32">
        <v>7.62</v>
      </c>
    </row>
    <row r="15" spans="1:12" x14ac:dyDescent="0.25">
      <c r="A15" s="27"/>
      <c r="B15" s="28"/>
      <c r="C15" s="29"/>
      <c r="D15" s="34" t="s">
        <v>35</v>
      </c>
      <c r="E15" s="31" t="s">
        <v>36</v>
      </c>
      <c r="F15" s="32">
        <v>250</v>
      </c>
      <c r="G15" s="32">
        <v>2.65</v>
      </c>
      <c r="H15" s="32">
        <v>2.77</v>
      </c>
      <c r="I15" s="32">
        <v>24.22</v>
      </c>
      <c r="J15" s="32">
        <v>132.5</v>
      </c>
      <c r="K15" s="33">
        <v>103</v>
      </c>
      <c r="L15" s="32">
        <v>4.71</v>
      </c>
    </row>
    <row r="16" spans="1:12" x14ac:dyDescent="0.25">
      <c r="A16" s="27"/>
      <c r="B16" s="28"/>
      <c r="C16" s="29"/>
      <c r="D16" s="34" t="s">
        <v>37</v>
      </c>
      <c r="E16" s="31" t="s">
        <v>38</v>
      </c>
      <c r="F16" s="32">
        <v>150</v>
      </c>
      <c r="G16" s="32">
        <v>7.51</v>
      </c>
      <c r="H16" s="32">
        <v>6.28</v>
      </c>
      <c r="I16" s="32">
        <v>40.72</v>
      </c>
      <c r="J16" s="32">
        <v>249.6</v>
      </c>
      <c r="K16" s="33">
        <v>302</v>
      </c>
      <c r="L16" s="32">
        <v>8.58</v>
      </c>
    </row>
    <row r="17" spans="1:12" x14ac:dyDescent="0.25">
      <c r="A17" s="27"/>
      <c r="B17" s="28"/>
      <c r="C17" s="29"/>
      <c r="D17" s="34" t="s">
        <v>39</v>
      </c>
      <c r="E17" s="31" t="s">
        <v>40</v>
      </c>
      <c r="F17" s="32">
        <v>80</v>
      </c>
      <c r="G17" s="32">
        <v>11.78</v>
      </c>
      <c r="H17" s="32">
        <v>12.91</v>
      </c>
      <c r="I17" s="32">
        <v>14.9</v>
      </c>
      <c r="J17" s="32">
        <v>223</v>
      </c>
      <c r="K17" s="33">
        <v>279</v>
      </c>
      <c r="L17" s="32">
        <v>46.44</v>
      </c>
    </row>
    <row r="18" spans="1:12" x14ac:dyDescent="0.25">
      <c r="A18" s="27"/>
      <c r="B18" s="28"/>
      <c r="C18" s="29"/>
      <c r="D18" s="34" t="s">
        <v>41</v>
      </c>
      <c r="E18" s="31" t="s">
        <v>42</v>
      </c>
      <c r="F18" s="32">
        <v>200</v>
      </c>
      <c r="G18" s="32">
        <v>1</v>
      </c>
      <c r="H18" s="32">
        <v>0</v>
      </c>
      <c r="I18" s="32">
        <v>18</v>
      </c>
      <c r="J18" s="32">
        <v>128</v>
      </c>
      <c r="K18" s="33">
        <v>377</v>
      </c>
      <c r="L18" s="32">
        <v>3.25</v>
      </c>
    </row>
    <row r="19" spans="1:12" x14ac:dyDescent="0.25">
      <c r="A19" s="27"/>
      <c r="B19" s="28"/>
      <c r="C19" s="29"/>
      <c r="D19" s="34" t="s">
        <v>43</v>
      </c>
      <c r="E19" s="31"/>
      <c r="F19" s="32">
        <v>40</v>
      </c>
      <c r="G19" s="32">
        <v>2.6</v>
      </c>
      <c r="H19" s="32">
        <v>0.4</v>
      </c>
      <c r="I19" s="32">
        <v>18.600000000000001</v>
      </c>
      <c r="J19" s="32">
        <v>90</v>
      </c>
      <c r="K19" s="33" t="s">
        <v>44</v>
      </c>
      <c r="L19" s="32">
        <v>2.72</v>
      </c>
    </row>
    <row r="20" spans="1:12" x14ac:dyDescent="0.25">
      <c r="A20" s="27"/>
      <c r="B20" s="28"/>
      <c r="C20" s="29"/>
      <c r="D20" s="34" t="s">
        <v>45</v>
      </c>
      <c r="E20" s="31"/>
      <c r="F20" s="32">
        <v>40</v>
      </c>
      <c r="G20" s="32">
        <v>1.8</v>
      </c>
      <c r="H20" s="32">
        <v>0.5</v>
      </c>
      <c r="I20" s="32">
        <v>17.7</v>
      </c>
      <c r="J20" s="32">
        <v>82</v>
      </c>
      <c r="K20" s="33"/>
      <c r="L20" s="32">
        <v>2.27</v>
      </c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31</v>
      </c>
      <c r="E23" s="39"/>
      <c r="F23" s="40">
        <f>SUM(F14:F22)</f>
        <v>820</v>
      </c>
      <c r="G23" s="40">
        <f>SUM(G14:G22)</f>
        <v>27.48</v>
      </c>
      <c r="H23" s="40">
        <f>SUM(H14:H22)</f>
        <v>22.86</v>
      </c>
      <c r="I23" s="40">
        <f>SUM(I14:I22)</f>
        <v>135.16</v>
      </c>
      <c r="J23" s="40">
        <f>SUM(J14:J22)</f>
        <v>909.9</v>
      </c>
      <c r="K23" s="41"/>
      <c r="L23" s="40">
        <f>SUM(L14:L22)</f>
        <v>75.589999999999989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46</v>
      </c>
      <c r="D24" s="2"/>
      <c r="E24" s="47"/>
      <c r="F24" s="48">
        <f>F13+F23</f>
        <v>820</v>
      </c>
      <c r="G24" s="48">
        <f>G13+G23</f>
        <v>27.48</v>
      </c>
      <c r="H24" s="48">
        <f>H13+H23</f>
        <v>22.86</v>
      </c>
      <c r="I24" s="48">
        <f>I13+I23</f>
        <v>135.16</v>
      </c>
      <c r="J24" s="48">
        <f>J13+J23</f>
        <v>909.9</v>
      </c>
      <c r="K24" s="48"/>
      <c r="L24" s="48">
        <f>L13+L23</f>
        <v>75.589999999999989</v>
      </c>
    </row>
    <row r="25" spans="1:12" x14ac:dyDescent="0.25">
      <c r="A25" s="49">
        <v>1</v>
      </c>
      <c r="B25" s="28">
        <v>2</v>
      </c>
      <c r="C25" s="22" t="s">
        <v>26</v>
      </c>
      <c r="D25" s="23" t="s">
        <v>27</v>
      </c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28</v>
      </c>
      <c r="E27" s="31"/>
      <c r="F27" s="32"/>
      <c r="G27" s="32"/>
      <c r="H27" s="32"/>
      <c r="I27" s="32"/>
      <c r="J27" s="32"/>
      <c r="K27" s="33"/>
      <c r="L27" s="32"/>
    </row>
    <row r="28" spans="1:12" x14ac:dyDescent="0.25">
      <c r="A28" s="49"/>
      <c r="B28" s="28"/>
      <c r="C28" s="29"/>
      <c r="D28" s="34" t="s">
        <v>29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25">
      <c r="A29" s="49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31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32</v>
      </c>
      <c r="D33" s="34" t="s">
        <v>33</v>
      </c>
      <c r="E33" s="31" t="s">
        <v>47</v>
      </c>
      <c r="F33" s="32">
        <v>60</v>
      </c>
      <c r="G33" s="32">
        <v>1</v>
      </c>
      <c r="H33" s="32">
        <v>2.25</v>
      </c>
      <c r="I33" s="32">
        <v>4.49</v>
      </c>
      <c r="J33" s="32">
        <v>46.26</v>
      </c>
      <c r="K33" s="33">
        <v>53</v>
      </c>
      <c r="L33" s="32">
        <v>5.59</v>
      </c>
    </row>
    <row r="34" spans="1:12" x14ac:dyDescent="0.25">
      <c r="A34" s="49"/>
      <c r="B34" s="28"/>
      <c r="C34" s="29"/>
      <c r="D34" s="34" t="s">
        <v>35</v>
      </c>
      <c r="E34" s="31" t="s">
        <v>48</v>
      </c>
      <c r="F34" s="32">
        <v>250</v>
      </c>
      <c r="G34" s="32">
        <v>1.72</v>
      </c>
      <c r="H34" s="32">
        <v>4.92</v>
      </c>
      <c r="I34" s="32">
        <v>8.35</v>
      </c>
      <c r="J34" s="32">
        <v>84.75</v>
      </c>
      <c r="K34" s="33">
        <v>87</v>
      </c>
      <c r="L34" s="32">
        <v>4.5</v>
      </c>
    </row>
    <row r="35" spans="1:12" x14ac:dyDescent="0.25">
      <c r="A35" s="49"/>
      <c r="B35" s="28"/>
      <c r="C35" s="29"/>
      <c r="D35" s="34" t="s">
        <v>37</v>
      </c>
      <c r="E35" s="31" t="s">
        <v>49</v>
      </c>
      <c r="F35" s="32" t="s">
        <v>50</v>
      </c>
      <c r="G35" s="32">
        <v>27.53</v>
      </c>
      <c r="H35" s="32">
        <v>7.47</v>
      </c>
      <c r="I35" s="32">
        <v>21.95</v>
      </c>
      <c r="J35" s="32">
        <v>265</v>
      </c>
      <c r="K35" s="33">
        <v>259</v>
      </c>
      <c r="L35" s="32">
        <v>52.97</v>
      </c>
    </row>
    <row r="36" spans="1:12" x14ac:dyDescent="0.25">
      <c r="A36" s="49"/>
      <c r="B36" s="28"/>
      <c r="C36" s="29"/>
      <c r="D36" s="34" t="s">
        <v>39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41</v>
      </c>
      <c r="E37" s="31" t="s">
        <v>51</v>
      </c>
      <c r="F37" s="32">
        <v>200</v>
      </c>
      <c r="G37" s="32">
        <v>1</v>
      </c>
      <c r="H37" s="32">
        <v>0</v>
      </c>
      <c r="I37" s="32">
        <v>18</v>
      </c>
      <c r="J37" s="32">
        <v>107</v>
      </c>
      <c r="K37" s="33">
        <v>349</v>
      </c>
      <c r="L37" s="32">
        <v>3.47</v>
      </c>
    </row>
    <row r="38" spans="1:12" x14ac:dyDescent="0.25">
      <c r="A38" s="49"/>
      <c r="B38" s="28"/>
      <c r="C38" s="29"/>
      <c r="D38" s="34" t="s">
        <v>43</v>
      </c>
      <c r="E38" s="31"/>
      <c r="F38" s="32">
        <v>40</v>
      </c>
      <c r="G38" s="32">
        <v>2.6</v>
      </c>
      <c r="H38" s="32">
        <v>0.4</v>
      </c>
      <c r="I38" s="32">
        <v>18.600000000000001</v>
      </c>
      <c r="J38" s="32">
        <v>90</v>
      </c>
      <c r="K38" s="33"/>
      <c r="L38" s="32">
        <v>2.72</v>
      </c>
    </row>
    <row r="39" spans="1:12" x14ac:dyDescent="0.25">
      <c r="A39" s="49"/>
      <c r="B39" s="28"/>
      <c r="C39" s="29"/>
      <c r="D39" s="34" t="s">
        <v>45</v>
      </c>
      <c r="E39" s="31"/>
      <c r="F39" s="32">
        <v>40</v>
      </c>
      <c r="G39" s="32">
        <v>1.8</v>
      </c>
      <c r="H39" s="32">
        <v>0.5</v>
      </c>
      <c r="I39" s="32">
        <v>17.7</v>
      </c>
      <c r="J39" s="32">
        <v>82</v>
      </c>
      <c r="K39" s="33"/>
      <c r="L39" s="32">
        <v>2.27</v>
      </c>
    </row>
    <row r="40" spans="1:12" x14ac:dyDescent="0.25">
      <c r="A40" s="49"/>
      <c r="B40" s="28"/>
      <c r="C40" s="29"/>
      <c r="D40" s="30"/>
      <c r="E40" s="31" t="s">
        <v>52</v>
      </c>
      <c r="F40" s="32">
        <v>50</v>
      </c>
      <c r="G40" s="32">
        <v>3.73</v>
      </c>
      <c r="H40" s="32">
        <v>6.59</v>
      </c>
      <c r="I40" s="32">
        <v>30.44</v>
      </c>
      <c r="J40" s="32">
        <v>197</v>
      </c>
      <c r="K40" s="33"/>
      <c r="L40" s="32">
        <v>19</v>
      </c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31</v>
      </c>
      <c r="E42" s="39"/>
      <c r="F42" s="40">
        <f>SUM(F33:F41)</f>
        <v>640</v>
      </c>
      <c r="G42" s="40">
        <f>SUM(G33:G41)</f>
        <v>39.379999999999995</v>
      </c>
      <c r="H42" s="40">
        <f>SUM(H33:H41)</f>
        <v>22.130000000000003</v>
      </c>
      <c r="I42" s="40">
        <f>SUM(I33:I41)</f>
        <v>119.53</v>
      </c>
      <c r="J42" s="40">
        <f>SUM(J33:J41)</f>
        <v>872.01</v>
      </c>
      <c r="K42" s="41"/>
      <c r="L42" s="40">
        <f>SUM(L33:L41)</f>
        <v>90.52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46</v>
      </c>
      <c r="D43" s="2"/>
      <c r="E43" s="47"/>
      <c r="F43" s="48">
        <f>F32+F42</f>
        <v>640</v>
      </c>
      <c r="G43" s="48">
        <f>G32+G42</f>
        <v>39.379999999999995</v>
      </c>
      <c r="H43" s="48">
        <f>H32+H42</f>
        <v>22.130000000000003</v>
      </c>
      <c r="I43" s="48">
        <f>I32+I42</f>
        <v>119.53</v>
      </c>
      <c r="J43" s="48">
        <f>J32+J42</f>
        <v>872.01</v>
      </c>
      <c r="K43" s="48"/>
      <c r="L43" s="48">
        <f>L32+L42</f>
        <v>90.52</v>
      </c>
    </row>
    <row r="44" spans="1:12" x14ac:dyDescent="0.25">
      <c r="A44" s="20">
        <v>1</v>
      </c>
      <c r="B44" s="21">
        <v>3</v>
      </c>
      <c r="C44" s="22" t="s">
        <v>26</v>
      </c>
      <c r="D44" s="23" t="s">
        <v>27</v>
      </c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28</v>
      </c>
      <c r="E46" s="31"/>
      <c r="F46" s="32"/>
      <c r="G46" s="32"/>
      <c r="H46" s="32"/>
      <c r="I46" s="32"/>
      <c r="J46" s="32"/>
      <c r="K46" s="33"/>
      <c r="L46" s="32"/>
    </row>
    <row r="47" spans="1:12" x14ac:dyDescent="0.25">
      <c r="A47" s="27"/>
      <c r="B47" s="28"/>
      <c r="C47" s="29"/>
      <c r="D47" s="34" t="s">
        <v>29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25">
      <c r="A48" s="27"/>
      <c r="B48" s="28"/>
      <c r="C48" s="29"/>
      <c r="D48" s="34" t="s">
        <v>30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31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32</v>
      </c>
      <c r="D52" s="34" t="s">
        <v>33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35</v>
      </c>
      <c r="E53" s="31" t="s">
        <v>53</v>
      </c>
      <c r="F53" s="32">
        <v>250</v>
      </c>
      <c r="G53" s="32">
        <v>2</v>
      </c>
      <c r="H53" s="32">
        <v>2.75</v>
      </c>
      <c r="I53" s="32">
        <v>20.92</v>
      </c>
      <c r="J53" s="32">
        <v>116.25</v>
      </c>
      <c r="K53" s="33">
        <v>101</v>
      </c>
      <c r="L53" s="32">
        <v>4.32</v>
      </c>
    </row>
    <row r="54" spans="1:12" x14ac:dyDescent="0.25">
      <c r="A54" s="27"/>
      <c r="B54" s="28"/>
      <c r="C54" s="29"/>
      <c r="D54" s="34" t="s">
        <v>37</v>
      </c>
      <c r="E54" s="31" t="s">
        <v>54</v>
      </c>
      <c r="F54" s="32">
        <v>200</v>
      </c>
      <c r="G54" s="32">
        <v>19.600000000000001</v>
      </c>
      <c r="H54" s="32">
        <v>10.7</v>
      </c>
      <c r="I54" s="32">
        <v>23.2</v>
      </c>
      <c r="J54" s="32">
        <v>267.85000000000002</v>
      </c>
      <c r="K54" s="33">
        <v>321</v>
      </c>
      <c r="L54" s="32">
        <v>59.39</v>
      </c>
    </row>
    <row r="55" spans="1:12" x14ac:dyDescent="0.25">
      <c r="A55" s="27"/>
      <c r="B55" s="28"/>
      <c r="C55" s="29"/>
      <c r="D55" s="34" t="s">
        <v>39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41</v>
      </c>
      <c r="E56" s="31" t="s">
        <v>55</v>
      </c>
      <c r="F56" s="32">
        <v>200</v>
      </c>
      <c r="G56" s="32">
        <v>0.4</v>
      </c>
      <c r="H56" s="32">
        <v>0.2</v>
      </c>
      <c r="I56" s="32">
        <v>19</v>
      </c>
      <c r="J56" s="32">
        <v>118</v>
      </c>
      <c r="K56" s="33">
        <v>388</v>
      </c>
      <c r="L56" s="32">
        <v>4.34</v>
      </c>
    </row>
    <row r="57" spans="1:12" x14ac:dyDescent="0.25">
      <c r="A57" s="27"/>
      <c r="B57" s="28"/>
      <c r="C57" s="29"/>
      <c r="D57" s="34" t="s">
        <v>43</v>
      </c>
      <c r="E57" s="31"/>
      <c r="F57" s="32">
        <v>40</v>
      </c>
      <c r="G57" s="32">
        <v>2.6</v>
      </c>
      <c r="H57" s="32">
        <v>0.4</v>
      </c>
      <c r="I57" s="32">
        <v>18.600000000000001</v>
      </c>
      <c r="J57" s="32">
        <v>90</v>
      </c>
      <c r="K57" s="33"/>
      <c r="L57" s="32">
        <v>2.72</v>
      </c>
    </row>
    <row r="58" spans="1:12" x14ac:dyDescent="0.25">
      <c r="A58" s="27"/>
      <c r="B58" s="28"/>
      <c r="C58" s="29"/>
      <c r="D58" s="34" t="s">
        <v>45</v>
      </c>
      <c r="E58" s="31"/>
      <c r="F58" s="32">
        <v>40</v>
      </c>
      <c r="G58" s="32">
        <v>1.8</v>
      </c>
      <c r="H58" s="32">
        <v>0.5</v>
      </c>
      <c r="I58" s="32">
        <v>17.7</v>
      </c>
      <c r="J58" s="32">
        <v>82</v>
      </c>
      <c r="K58" s="33"/>
      <c r="L58" s="32">
        <v>2.27</v>
      </c>
    </row>
    <row r="59" spans="1:12" x14ac:dyDescent="0.25">
      <c r="A59" s="27"/>
      <c r="B59" s="28"/>
      <c r="C59" s="29"/>
      <c r="D59" s="30"/>
      <c r="E59" s="31" t="s">
        <v>30</v>
      </c>
      <c r="F59" s="32">
        <v>200</v>
      </c>
      <c r="G59" s="32">
        <v>1.6</v>
      </c>
      <c r="H59" s="32">
        <v>0.8</v>
      </c>
      <c r="I59" s="32">
        <v>16.2</v>
      </c>
      <c r="J59" s="32">
        <v>78</v>
      </c>
      <c r="K59" s="33"/>
      <c r="L59" s="32">
        <v>46</v>
      </c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31</v>
      </c>
      <c r="E61" s="39"/>
      <c r="F61" s="40">
        <f>SUM(F52:F60)</f>
        <v>930</v>
      </c>
      <c r="G61" s="40">
        <f>SUM(G52:G60)</f>
        <v>28.000000000000004</v>
      </c>
      <c r="H61" s="40">
        <f>SUM(H52:H60)</f>
        <v>15.35</v>
      </c>
      <c r="I61" s="40">
        <f>SUM(I52:I60)</f>
        <v>115.62</v>
      </c>
      <c r="J61" s="40">
        <f>SUM(J52:J60)</f>
        <v>752.1</v>
      </c>
      <c r="K61" s="41"/>
      <c r="L61" s="40">
        <f>SUM(L52:L60)</f>
        <v>119.03999999999999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46</v>
      </c>
      <c r="D62" s="2"/>
      <c r="E62" s="47"/>
      <c r="F62" s="48">
        <f>F51+F61</f>
        <v>930</v>
      </c>
      <c r="G62" s="48">
        <f>G51+G61</f>
        <v>28.000000000000004</v>
      </c>
      <c r="H62" s="48">
        <f>H51+H61</f>
        <v>15.35</v>
      </c>
      <c r="I62" s="48">
        <f>I51+I61</f>
        <v>115.62</v>
      </c>
      <c r="J62" s="48">
        <f>J51+J61</f>
        <v>752.1</v>
      </c>
      <c r="K62" s="48"/>
      <c r="L62" s="48">
        <f>L51+L61</f>
        <v>119.03999999999999</v>
      </c>
    </row>
    <row r="63" spans="1:12" x14ac:dyDescent="0.25">
      <c r="A63" s="20">
        <v>1</v>
      </c>
      <c r="B63" s="21">
        <v>4</v>
      </c>
      <c r="C63" s="22" t="s">
        <v>26</v>
      </c>
      <c r="D63" s="23" t="s">
        <v>27</v>
      </c>
      <c r="E63" s="24"/>
      <c r="F63" s="25"/>
      <c r="G63" s="25"/>
      <c r="H63" s="25"/>
      <c r="I63" s="25"/>
      <c r="J63" s="25"/>
      <c r="K63" s="26"/>
      <c r="L63" s="25"/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28</v>
      </c>
      <c r="E65" s="31"/>
      <c r="F65" s="32"/>
      <c r="G65" s="32"/>
      <c r="H65" s="32"/>
      <c r="I65" s="32"/>
      <c r="J65" s="32"/>
      <c r="K65" s="33"/>
      <c r="L65" s="32"/>
    </row>
    <row r="66" spans="1:12" x14ac:dyDescent="0.25">
      <c r="A66" s="27"/>
      <c r="B66" s="28"/>
      <c r="C66" s="29"/>
      <c r="D66" s="34" t="s">
        <v>29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25">
      <c r="A67" s="27"/>
      <c r="B67" s="28"/>
      <c r="C67" s="29"/>
      <c r="D67" s="34" t="s">
        <v>30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31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32</v>
      </c>
      <c r="D71" s="34" t="s">
        <v>33</v>
      </c>
      <c r="E71" s="31" t="s">
        <v>56</v>
      </c>
      <c r="F71" s="32">
        <v>30</v>
      </c>
      <c r="G71" s="32">
        <v>0.66</v>
      </c>
      <c r="H71" s="32">
        <v>3.04</v>
      </c>
      <c r="I71" s="32">
        <v>4.26</v>
      </c>
      <c r="J71" s="32">
        <v>47.6</v>
      </c>
      <c r="K71" s="33">
        <v>73</v>
      </c>
      <c r="L71" s="32">
        <v>9.9</v>
      </c>
    </row>
    <row r="72" spans="1:12" x14ac:dyDescent="0.25">
      <c r="A72" s="27"/>
      <c r="B72" s="28"/>
      <c r="C72" s="29"/>
      <c r="D72" s="34" t="s">
        <v>35</v>
      </c>
      <c r="E72" s="31" t="s">
        <v>57</v>
      </c>
      <c r="F72" s="32">
        <v>250</v>
      </c>
      <c r="G72" s="32">
        <v>5.0599999999999996</v>
      </c>
      <c r="H72" s="32">
        <v>5.35</v>
      </c>
      <c r="I72" s="32">
        <v>23.85</v>
      </c>
      <c r="J72" s="32">
        <v>163.75</v>
      </c>
      <c r="K72" s="33">
        <v>102</v>
      </c>
      <c r="L72" s="32">
        <v>4.32</v>
      </c>
    </row>
    <row r="73" spans="1:12" x14ac:dyDescent="0.25">
      <c r="A73" s="27"/>
      <c r="B73" s="28"/>
      <c r="C73" s="29"/>
      <c r="D73" s="34" t="s">
        <v>37</v>
      </c>
      <c r="E73" s="31" t="s">
        <v>58</v>
      </c>
      <c r="F73" s="32">
        <v>80</v>
      </c>
      <c r="G73" s="32">
        <v>13.87</v>
      </c>
      <c r="H73" s="32">
        <v>7.85</v>
      </c>
      <c r="I73" s="32">
        <v>6.53</v>
      </c>
      <c r="J73" s="32">
        <v>150</v>
      </c>
      <c r="K73" s="33">
        <v>229</v>
      </c>
      <c r="L73" s="32">
        <v>26.61</v>
      </c>
    </row>
    <row r="74" spans="1:12" x14ac:dyDescent="0.25">
      <c r="A74" s="27"/>
      <c r="B74" s="28"/>
      <c r="C74" s="29"/>
      <c r="D74" s="34" t="s">
        <v>39</v>
      </c>
      <c r="E74" s="31" t="s">
        <v>59</v>
      </c>
      <c r="F74" s="32">
        <v>150</v>
      </c>
      <c r="G74" s="32">
        <v>3.76</v>
      </c>
      <c r="H74" s="32">
        <v>6.1</v>
      </c>
      <c r="I74" s="32">
        <v>41.4</v>
      </c>
      <c r="J74" s="32">
        <v>235.65</v>
      </c>
      <c r="K74" s="33">
        <v>304</v>
      </c>
      <c r="L74" s="32">
        <v>11.81</v>
      </c>
    </row>
    <row r="75" spans="1:12" x14ac:dyDescent="0.25">
      <c r="A75" s="27"/>
      <c r="B75" s="28"/>
      <c r="C75" s="29"/>
      <c r="D75" s="34" t="s">
        <v>41</v>
      </c>
      <c r="E75" s="31" t="s">
        <v>51</v>
      </c>
      <c r="F75" s="32">
        <v>200</v>
      </c>
      <c r="G75" s="32">
        <v>1</v>
      </c>
      <c r="H75" s="32">
        <v>0</v>
      </c>
      <c r="I75" s="32">
        <v>18</v>
      </c>
      <c r="J75" s="32">
        <v>107</v>
      </c>
      <c r="K75" s="33">
        <v>349</v>
      </c>
      <c r="L75" s="32">
        <v>3.77</v>
      </c>
    </row>
    <row r="76" spans="1:12" x14ac:dyDescent="0.25">
      <c r="A76" s="27"/>
      <c r="B76" s="28"/>
      <c r="C76" s="29"/>
      <c r="D76" s="34" t="s">
        <v>43</v>
      </c>
      <c r="E76" s="31"/>
      <c r="F76" s="32">
        <v>40</v>
      </c>
      <c r="G76" s="32">
        <v>2.6</v>
      </c>
      <c r="H76" s="32">
        <v>0.4</v>
      </c>
      <c r="I76" s="32">
        <v>18.600000000000001</v>
      </c>
      <c r="J76" s="32">
        <v>90</v>
      </c>
      <c r="K76" s="33"/>
      <c r="L76" s="32">
        <v>2.72</v>
      </c>
    </row>
    <row r="77" spans="1:12" x14ac:dyDescent="0.25">
      <c r="A77" s="27"/>
      <c r="B77" s="28"/>
      <c r="C77" s="29"/>
      <c r="D77" s="34" t="s">
        <v>45</v>
      </c>
      <c r="E77" s="31"/>
      <c r="F77" s="32">
        <v>40</v>
      </c>
      <c r="G77" s="32">
        <v>1.8</v>
      </c>
      <c r="H77" s="32">
        <v>0.5</v>
      </c>
      <c r="I77" s="32">
        <v>17.7</v>
      </c>
      <c r="J77" s="32">
        <v>82</v>
      </c>
      <c r="K77" s="33"/>
      <c r="L77" s="32">
        <v>2.27</v>
      </c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31</v>
      </c>
      <c r="E80" s="39"/>
      <c r="F80" s="40">
        <f>SUM(F71:F79)</f>
        <v>790</v>
      </c>
      <c r="G80" s="40">
        <f>SUM(G71:G79)</f>
        <v>28.750000000000004</v>
      </c>
      <c r="H80" s="40">
        <f>SUM(H71:H79)</f>
        <v>23.240000000000002</v>
      </c>
      <c r="I80" s="40">
        <f>SUM(I71:I79)</f>
        <v>130.33999999999997</v>
      </c>
      <c r="J80" s="40">
        <f>SUM(J71:J79)</f>
        <v>876</v>
      </c>
      <c r="K80" s="41"/>
      <c r="L80" s="40">
        <f>SUM(L71:L79)</f>
        <v>61.400000000000006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46</v>
      </c>
      <c r="D81" s="2"/>
      <c r="E81" s="47"/>
      <c r="F81" s="48">
        <f>F70+F80</f>
        <v>790</v>
      </c>
      <c r="G81" s="48">
        <f>G70+G80</f>
        <v>28.750000000000004</v>
      </c>
      <c r="H81" s="48">
        <f>H70+H80</f>
        <v>23.240000000000002</v>
      </c>
      <c r="I81" s="48">
        <f>I70+I80</f>
        <v>130.33999999999997</v>
      </c>
      <c r="J81" s="48">
        <f>J70+J80</f>
        <v>876</v>
      </c>
      <c r="K81" s="48"/>
      <c r="L81" s="48">
        <f>L70+L80</f>
        <v>61.400000000000006</v>
      </c>
    </row>
    <row r="82" spans="1:12" x14ac:dyDescent="0.25">
      <c r="A82" s="20">
        <v>1</v>
      </c>
      <c r="B82" s="21">
        <v>5</v>
      </c>
      <c r="C82" s="22" t="s">
        <v>26</v>
      </c>
      <c r="D82" s="23" t="s">
        <v>27</v>
      </c>
      <c r="E82" s="24"/>
      <c r="F82" s="25"/>
      <c r="G82" s="25"/>
      <c r="H82" s="25"/>
      <c r="I82" s="25"/>
      <c r="J82" s="25"/>
      <c r="K82" s="26"/>
      <c r="L82" s="25"/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28</v>
      </c>
      <c r="E84" s="31"/>
      <c r="F84" s="32"/>
      <c r="G84" s="32"/>
      <c r="H84" s="32"/>
      <c r="I84" s="32"/>
      <c r="J84" s="32"/>
      <c r="K84" s="33"/>
      <c r="L84" s="32"/>
    </row>
    <row r="85" spans="1:12" x14ac:dyDescent="0.25">
      <c r="A85" s="27"/>
      <c r="B85" s="28"/>
      <c r="C85" s="29"/>
      <c r="D85" s="34" t="s">
        <v>29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25">
      <c r="A86" s="27"/>
      <c r="B86" s="28"/>
      <c r="C86" s="29"/>
      <c r="D86" s="34" t="s">
        <v>30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31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32</v>
      </c>
      <c r="D90" s="34" t="s">
        <v>33</v>
      </c>
      <c r="E90" s="31" t="s">
        <v>60</v>
      </c>
      <c r="F90" s="32">
        <v>60</v>
      </c>
      <c r="G90" s="32">
        <v>0.36</v>
      </c>
      <c r="H90" s="32">
        <v>0.06</v>
      </c>
      <c r="I90" s="32">
        <v>1.38</v>
      </c>
      <c r="J90" s="32">
        <v>7.8</v>
      </c>
      <c r="K90" s="33">
        <v>71</v>
      </c>
      <c r="L90" s="32">
        <v>15</v>
      </c>
    </row>
    <row r="91" spans="1:12" x14ac:dyDescent="0.25">
      <c r="A91" s="27"/>
      <c r="B91" s="28"/>
      <c r="C91" s="29"/>
      <c r="D91" s="34" t="s">
        <v>35</v>
      </c>
      <c r="E91" s="31" t="s">
        <v>61</v>
      </c>
      <c r="F91" s="32">
        <v>250</v>
      </c>
      <c r="G91" s="32">
        <v>5.22</v>
      </c>
      <c r="H91" s="32">
        <v>6.27</v>
      </c>
      <c r="I91" s="32">
        <v>29</v>
      </c>
      <c r="J91" s="32">
        <v>193.75</v>
      </c>
      <c r="K91" s="33" t="s">
        <v>62</v>
      </c>
      <c r="L91" s="32">
        <v>5.62</v>
      </c>
    </row>
    <row r="92" spans="1:12" x14ac:dyDescent="0.25">
      <c r="A92" s="27"/>
      <c r="B92" s="28"/>
      <c r="C92" s="29"/>
      <c r="D92" s="34" t="s">
        <v>37</v>
      </c>
      <c r="E92" s="31" t="s">
        <v>63</v>
      </c>
      <c r="F92" s="32">
        <v>150</v>
      </c>
      <c r="G92" s="32">
        <v>13.2</v>
      </c>
      <c r="H92" s="32">
        <v>7.5</v>
      </c>
      <c r="I92" s="32">
        <v>43.05</v>
      </c>
      <c r="J92" s="32">
        <v>292</v>
      </c>
      <c r="K92" s="33">
        <v>199</v>
      </c>
      <c r="L92" s="32">
        <v>3.92</v>
      </c>
    </row>
    <row r="93" spans="1:12" x14ac:dyDescent="0.25">
      <c r="A93" s="27"/>
      <c r="B93" s="28"/>
      <c r="C93" s="29"/>
      <c r="D93" s="34" t="s">
        <v>39</v>
      </c>
      <c r="E93" s="31" t="s">
        <v>64</v>
      </c>
      <c r="F93" s="32">
        <v>80</v>
      </c>
      <c r="G93" s="32">
        <v>18.559999999999999</v>
      </c>
      <c r="H93" s="32">
        <v>19.52</v>
      </c>
      <c r="I93" s="32">
        <v>0.96</v>
      </c>
      <c r="J93" s="32">
        <v>254.4</v>
      </c>
      <c r="K93" s="33">
        <v>293</v>
      </c>
      <c r="L93" s="32">
        <v>35.159999999999997</v>
      </c>
    </row>
    <row r="94" spans="1:12" x14ac:dyDescent="0.25">
      <c r="A94" s="27"/>
      <c r="B94" s="28"/>
      <c r="C94" s="29"/>
      <c r="D94" s="34" t="s">
        <v>41</v>
      </c>
      <c r="E94" s="31" t="s">
        <v>65</v>
      </c>
      <c r="F94" s="32">
        <v>200</v>
      </c>
      <c r="G94" s="32">
        <v>1</v>
      </c>
      <c r="H94" s="32">
        <v>0</v>
      </c>
      <c r="I94" s="32">
        <v>24.4</v>
      </c>
      <c r="J94" s="32">
        <v>101.6</v>
      </c>
      <c r="K94" s="33"/>
      <c r="L94" s="32">
        <v>7.67</v>
      </c>
    </row>
    <row r="95" spans="1:12" x14ac:dyDescent="0.25">
      <c r="A95" s="27"/>
      <c r="B95" s="28"/>
      <c r="C95" s="29"/>
      <c r="D95" s="34" t="s">
        <v>43</v>
      </c>
      <c r="E95" s="31"/>
      <c r="F95" s="32">
        <v>40</v>
      </c>
      <c r="G95" s="32">
        <v>2.6</v>
      </c>
      <c r="H95" s="32">
        <v>0.4</v>
      </c>
      <c r="I95" s="32">
        <v>18.600000000000001</v>
      </c>
      <c r="J95" s="32">
        <v>90</v>
      </c>
      <c r="K95" s="33"/>
      <c r="L95" s="32">
        <v>2.72</v>
      </c>
    </row>
    <row r="96" spans="1:12" x14ac:dyDescent="0.25">
      <c r="A96" s="27"/>
      <c r="B96" s="28"/>
      <c r="C96" s="29"/>
      <c r="D96" s="34" t="s">
        <v>45</v>
      </c>
      <c r="E96" s="31"/>
      <c r="F96" s="32">
        <v>40</v>
      </c>
      <c r="G96" s="32">
        <v>1.8</v>
      </c>
      <c r="H96" s="32">
        <v>0.5</v>
      </c>
      <c r="I96" s="32">
        <v>17.7</v>
      </c>
      <c r="J96" s="32">
        <v>82</v>
      </c>
      <c r="K96" s="33"/>
      <c r="L96" s="32">
        <v>2.27</v>
      </c>
    </row>
    <row r="97" spans="1:12" x14ac:dyDescent="0.25">
      <c r="A97" s="27"/>
      <c r="B97" s="28"/>
      <c r="C97" s="29"/>
      <c r="D97" s="30"/>
      <c r="E97" s="31" t="s">
        <v>66</v>
      </c>
      <c r="F97" s="32">
        <v>50</v>
      </c>
      <c r="G97" s="32">
        <v>0.2</v>
      </c>
      <c r="H97" s="32">
        <v>0</v>
      </c>
      <c r="I97" s="32">
        <v>16</v>
      </c>
      <c r="J97" s="32">
        <v>65</v>
      </c>
      <c r="K97" s="33">
        <v>824</v>
      </c>
      <c r="L97" s="32">
        <v>1.84</v>
      </c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31</v>
      </c>
      <c r="E99" s="39"/>
      <c r="F99" s="40">
        <f>SUM(F90:F98)</f>
        <v>870</v>
      </c>
      <c r="G99" s="40">
        <f>SUM(G90:G98)</f>
        <v>42.940000000000005</v>
      </c>
      <c r="H99" s="40">
        <f>SUM(H90:H98)</f>
        <v>34.249999999999993</v>
      </c>
      <c r="I99" s="40">
        <f>SUM(I90:I98)</f>
        <v>151.08999999999997</v>
      </c>
      <c r="J99" s="40">
        <f>SUM(J90:J98)</f>
        <v>1086.5500000000002</v>
      </c>
      <c r="K99" s="41"/>
      <c r="L99" s="40">
        <f>SUM(L90:L98)</f>
        <v>74.199999999999989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46</v>
      </c>
      <c r="D100" s="2"/>
      <c r="E100" s="47"/>
      <c r="F100" s="48">
        <f>F89+F99</f>
        <v>870</v>
      </c>
      <c r="G100" s="48">
        <f>G89+G99</f>
        <v>42.940000000000005</v>
      </c>
      <c r="H100" s="48">
        <f>H89+H99</f>
        <v>34.249999999999993</v>
      </c>
      <c r="I100" s="48">
        <f>I89+I99</f>
        <v>151.08999999999997</v>
      </c>
      <c r="J100" s="48">
        <f>J89+J99</f>
        <v>1086.5500000000002</v>
      </c>
      <c r="K100" s="48"/>
      <c r="L100" s="48">
        <f>L89+L99</f>
        <v>74.199999999999989</v>
      </c>
    </row>
    <row r="101" spans="1:12" x14ac:dyDescent="0.25">
      <c r="A101" s="20">
        <v>2</v>
      </c>
      <c r="B101" s="21">
        <v>1</v>
      </c>
      <c r="C101" s="22" t="s">
        <v>26</v>
      </c>
      <c r="D101" s="23" t="s">
        <v>27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28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4" t="s">
        <v>29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27"/>
      <c r="B105" s="28"/>
      <c r="C105" s="29"/>
      <c r="D105" s="34" t="s">
        <v>30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31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32</v>
      </c>
      <c r="D109" s="34" t="s">
        <v>33</v>
      </c>
      <c r="E109" s="31" t="s">
        <v>67</v>
      </c>
      <c r="F109" s="32">
        <v>60</v>
      </c>
      <c r="G109" s="32">
        <v>1</v>
      </c>
      <c r="H109" s="32">
        <v>1.51</v>
      </c>
      <c r="I109" s="32">
        <v>4.49</v>
      </c>
      <c r="J109" s="32">
        <v>46.26</v>
      </c>
      <c r="K109" s="33">
        <v>63</v>
      </c>
      <c r="L109" s="32">
        <v>7.09</v>
      </c>
    </row>
    <row r="110" spans="1:12" x14ac:dyDescent="0.25">
      <c r="A110" s="27"/>
      <c r="B110" s="28"/>
      <c r="C110" s="29"/>
      <c r="D110" s="34" t="s">
        <v>35</v>
      </c>
      <c r="E110" s="31" t="s">
        <v>68</v>
      </c>
      <c r="F110" s="32">
        <v>250</v>
      </c>
      <c r="G110" s="32">
        <v>3.3</v>
      </c>
      <c r="H110" s="32">
        <v>6.8</v>
      </c>
      <c r="I110" s="32">
        <v>22.7</v>
      </c>
      <c r="J110" s="32">
        <v>113</v>
      </c>
      <c r="K110" s="33">
        <v>96</v>
      </c>
      <c r="L110" s="32">
        <v>9</v>
      </c>
    </row>
    <row r="111" spans="1:12" x14ac:dyDescent="0.25">
      <c r="A111" s="27"/>
      <c r="B111" s="28"/>
      <c r="C111" s="29"/>
      <c r="D111" s="34" t="s">
        <v>37</v>
      </c>
      <c r="E111" s="31" t="s">
        <v>69</v>
      </c>
      <c r="F111" s="32">
        <v>200</v>
      </c>
      <c r="G111" s="32">
        <v>23.4</v>
      </c>
      <c r="H111" s="32">
        <v>16.64</v>
      </c>
      <c r="I111" s="32">
        <v>36.159999999999997</v>
      </c>
      <c r="J111" s="32">
        <v>318</v>
      </c>
      <c r="K111" s="33">
        <v>265</v>
      </c>
      <c r="L111" s="32">
        <v>55.88</v>
      </c>
    </row>
    <row r="112" spans="1:12" x14ac:dyDescent="0.25">
      <c r="A112" s="27"/>
      <c r="B112" s="28"/>
      <c r="C112" s="29"/>
      <c r="D112" s="34" t="s">
        <v>39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41</v>
      </c>
      <c r="E113" s="31" t="s">
        <v>42</v>
      </c>
      <c r="F113" s="32">
        <v>200</v>
      </c>
      <c r="G113" s="32">
        <v>1</v>
      </c>
      <c r="H113" s="32">
        <v>0</v>
      </c>
      <c r="I113" s="32">
        <v>18</v>
      </c>
      <c r="J113" s="32">
        <v>128</v>
      </c>
      <c r="K113" s="33">
        <v>377</v>
      </c>
      <c r="L113" s="32">
        <v>3.25</v>
      </c>
    </row>
    <row r="114" spans="1:12" x14ac:dyDescent="0.25">
      <c r="A114" s="27"/>
      <c r="B114" s="28"/>
      <c r="C114" s="29"/>
      <c r="D114" s="34" t="s">
        <v>43</v>
      </c>
      <c r="E114" s="31"/>
      <c r="F114" s="32">
        <v>40</v>
      </c>
      <c r="G114" s="32">
        <v>2.6</v>
      </c>
      <c r="H114" s="32">
        <v>0.4</v>
      </c>
      <c r="I114" s="32">
        <v>18.600000000000001</v>
      </c>
      <c r="J114" s="32">
        <v>90</v>
      </c>
      <c r="K114" s="33"/>
      <c r="L114" s="32">
        <v>2.72</v>
      </c>
    </row>
    <row r="115" spans="1:12" x14ac:dyDescent="0.25">
      <c r="A115" s="27"/>
      <c r="B115" s="28"/>
      <c r="C115" s="29"/>
      <c r="D115" s="34" t="s">
        <v>45</v>
      </c>
      <c r="E115" s="31"/>
      <c r="F115" s="32">
        <v>40</v>
      </c>
      <c r="G115" s="32">
        <v>1.8</v>
      </c>
      <c r="H115" s="32">
        <v>0.5</v>
      </c>
      <c r="I115" s="32">
        <v>17.7</v>
      </c>
      <c r="J115" s="32">
        <v>82</v>
      </c>
      <c r="K115" s="33"/>
      <c r="L115" s="32">
        <v>2.27</v>
      </c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31</v>
      </c>
      <c r="E118" s="39"/>
      <c r="F118" s="40">
        <f>SUM(F109:F117)</f>
        <v>790</v>
      </c>
      <c r="G118" s="40">
        <f>SUM(G109:G117)</f>
        <v>33.1</v>
      </c>
      <c r="H118" s="40">
        <f>SUM(H109:H117)</f>
        <v>25.85</v>
      </c>
      <c r="I118" s="40">
        <f>SUM(I109:I117)</f>
        <v>117.64999999999999</v>
      </c>
      <c r="J118" s="40">
        <f>SUM(J109:J117)</f>
        <v>777.26</v>
      </c>
      <c r="K118" s="41"/>
      <c r="L118" s="40">
        <f>SUM(L109:L117)</f>
        <v>80.209999999999994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46</v>
      </c>
      <c r="D119" s="2"/>
      <c r="E119" s="47"/>
      <c r="F119" s="48">
        <f>F108+F118</f>
        <v>790</v>
      </c>
      <c r="G119" s="48">
        <f>G108+G118</f>
        <v>33.1</v>
      </c>
      <c r="H119" s="48">
        <f>H108+H118</f>
        <v>25.85</v>
      </c>
      <c r="I119" s="48">
        <f>I108+I118</f>
        <v>117.64999999999999</v>
      </c>
      <c r="J119" s="48">
        <f>J108+J118</f>
        <v>777.26</v>
      </c>
      <c r="K119" s="48"/>
      <c r="L119" s="48">
        <f>L108+L118</f>
        <v>80.209999999999994</v>
      </c>
    </row>
    <row r="120" spans="1:12" x14ac:dyDescent="0.25">
      <c r="A120" s="49">
        <v>2</v>
      </c>
      <c r="B120" s="28">
        <v>2</v>
      </c>
      <c r="C120" s="22" t="s">
        <v>26</v>
      </c>
      <c r="D120" s="23" t="s">
        <v>27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28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25">
      <c r="A123" s="49"/>
      <c r="B123" s="28"/>
      <c r="C123" s="29"/>
      <c r="D123" s="34" t="s">
        <v>29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49"/>
      <c r="B124" s="28"/>
      <c r="C124" s="29"/>
      <c r="D124" s="34" t="s">
        <v>30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31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32</v>
      </c>
      <c r="D128" s="34" t="s">
        <v>33</v>
      </c>
      <c r="E128" s="31" t="s">
        <v>34</v>
      </c>
      <c r="F128" s="32">
        <v>60</v>
      </c>
      <c r="G128" s="32">
        <v>0.14000000000000001</v>
      </c>
      <c r="H128" s="32">
        <v>0</v>
      </c>
      <c r="I128" s="32">
        <v>1.02</v>
      </c>
      <c r="J128" s="32">
        <v>48</v>
      </c>
      <c r="K128" s="33">
        <v>76</v>
      </c>
      <c r="L128" s="32">
        <v>7.62</v>
      </c>
    </row>
    <row r="129" spans="1:12" x14ac:dyDescent="0.25">
      <c r="A129" s="49"/>
      <c r="B129" s="28"/>
      <c r="C129" s="29"/>
      <c r="D129" s="34" t="s">
        <v>35</v>
      </c>
      <c r="E129" s="31" t="s">
        <v>70</v>
      </c>
      <c r="F129" s="32">
        <v>250</v>
      </c>
      <c r="G129" s="32">
        <v>2.21</v>
      </c>
      <c r="H129" s="32">
        <v>5.0599999999999996</v>
      </c>
      <c r="I129" s="32">
        <v>11.92</v>
      </c>
      <c r="J129" s="32">
        <v>120.25</v>
      </c>
      <c r="K129" s="33" t="s">
        <v>71</v>
      </c>
      <c r="L129" s="32">
        <v>2.8</v>
      </c>
    </row>
    <row r="130" spans="1:12" x14ac:dyDescent="0.25">
      <c r="A130" s="49"/>
      <c r="B130" s="28"/>
      <c r="C130" s="29"/>
      <c r="D130" s="34" t="s">
        <v>37</v>
      </c>
      <c r="E130" s="31" t="s">
        <v>72</v>
      </c>
      <c r="F130" s="32">
        <v>80</v>
      </c>
      <c r="G130" s="32">
        <v>10.56</v>
      </c>
      <c r="H130" s="32">
        <v>14.88</v>
      </c>
      <c r="I130" s="32">
        <v>9.2799999999999994</v>
      </c>
      <c r="J130" s="32">
        <v>219</v>
      </c>
      <c r="K130" s="33">
        <v>234</v>
      </c>
      <c r="L130" s="32">
        <v>27.85</v>
      </c>
    </row>
    <row r="131" spans="1:12" x14ac:dyDescent="0.25">
      <c r="A131" s="49"/>
      <c r="B131" s="28"/>
      <c r="C131" s="29"/>
      <c r="D131" s="34" t="s">
        <v>39</v>
      </c>
      <c r="E131" s="31" t="s">
        <v>73</v>
      </c>
      <c r="F131" s="32">
        <v>200</v>
      </c>
      <c r="G131" s="32">
        <v>4.2</v>
      </c>
      <c r="H131" s="32">
        <v>8.8000000000000007</v>
      </c>
      <c r="I131" s="32">
        <v>30.8</v>
      </c>
      <c r="J131" s="32">
        <v>220</v>
      </c>
      <c r="K131" s="33">
        <v>125</v>
      </c>
      <c r="L131" s="32">
        <v>12.14</v>
      </c>
    </row>
    <row r="132" spans="1:12" x14ac:dyDescent="0.25">
      <c r="A132" s="49"/>
      <c r="B132" s="28"/>
      <c r="C132" s="29"/>
      <c r="D132" s="34" t="s">
        <v>41</v>
      </c>
      <c r="E132" s="31" t="s">
        <v>51</v>
      </c>
      <c r="F132" s="32">
        <v>200</v>
      </c>
      <c r="G132" s="32">
        <v>1</v>
      </c>
      <c r="H132" s="32">
        <v>0</v>
      </c>
      <c r="I132" s="32">
        <v>18</v>
      </c>
      <c r="J132" s="32">
        <v>107</v>
      </c>
      <c r="K132" s="33">
        <v>343</v>
      </c>
      <c r="L132" s="32">
        <v>3.77</v>
      </c>
    </row>
    <row r="133" spans="1:12" x14ac:dyDescent="0.25">
      <c r="A133" s="49"/>
      <c r="B133" s="28"/>
      <c r="C133" s="29"/>
      <c r="D133" s="34" t="s">
        <v>43</v>
      </c>
      <c r="E133" s="31"/>
      <c r="F133" s="32">
        <v>40</v>
      </c>
      <c r="G133" s="32">
        <v>2.6</v>
      </c>
      <c r="H133" s="32">
        <v>0.4</v>
      </c>
      <c r="I133" s="32">
        <v>18.600000000000001</v>
      </c>
      <c r="J133" s="32">
        <v>90</v>
      </c>
      <c r="K133" s="33"/>
      <c r="L133" s="32">
        <v>2.72</v>
      </c>
    </row>
    <row r="134" spans="1:12" x14ac:dyDescent="0.25">
      <c r="A134" s="49"/>
      <c r="B134" s="28"/>
      <c r="C134" s="29"/>
      <c r="D134" s="34" t="s">
        <v>45</v>
      </c>
      <c r="E134" s="31"/>
      <c r="F134" s="32">
        <v>40</v>
      </c>
      <c r="G134" s="32">
        <v>1.8</v>
      </c>
      <c r="H134" s="32">
        <v>0.5</v>
      </c>
      <c r="I134" s="32">
        <v>17.7</v>
      </c>
      <c r="J134" s="32">
        <v>82</v>
      </c>
      <c r="K134" s="33"/>
      <c r="L134" s="32">
        <v>2.27</v>
      </c>
    </row>
    <row r="135" spans="1:12" x14ac:dyDescent="0.25">
      <c r="A135" s="49"/>
      <c r="B135" s="28"/>
      <c r="C135" s="29"/>
      <c r="D135" s="30"/>
      <c r="E135" s="31" t="s">
        <v>66</v>
      </c>
      <c r="F135" s="32">
        <v>50</v>
      </c>
      <c r="G135" s="32">
        <v>1.2</v>
      </c>
      <c r="H135" s="32">
        <v>2.2999999999999998</v>
      </c>
      <c r="I135" s="32">
        <v>3.3</v>
      </c>
      <c r="J135" s="32">
        <v>39</v>
      </c>
      <c r="K135" s="33">
        <v>824</v>
      </c>
      <c r="L135" s="32">
        <v>1.84</v>
      </c>
    </row>
    <row r="136" spans="1:12" x14ac:dyDescent="0.25">
      <c r="A136" s="49"/>
      <c r="B136" s="28"/>
      <c r="C136" s="29"/>
      <c r="D136" s="30"/>
      <c r="E136" s="31" t="s">
        <v>74</v>
      </c>
      <c r="F136" s="32">
        <v>95</v>
      </c>
      <c r="G136" s="32">
        <v>2.8</v>
      </c>
      <c r="H136" s="32">
        <v>3</v>
      </c>
      <c r="I136" s="32">
        <v>3.8</v>
      </c>
      <c r="J136" s="32">
        <v>56</v>
      </c>
      <c r="K136" s="33" t="s">
        <v>75</v>
      </c>
      <c r="L136" s="32">
        <v>27.5</v>
      </c>
    </row>
    <row r="137" spans="1:12" x14ac:dyDescent="0.25">
      <c r="A137" s="50"/>
      <c r="B137" s="36"/>
      <c r="C137" s="37"/>
      <c r="D137" s="38" t="s">
        <v>31</v>
      </c>
      <c r="E137" s="39"/>
      <c r="F137" s="40">
        <f>SUM(F128:F136)</f>
        <v>1015</v>
      </c>
      <c r="G137" s="40">
        <f>SUM(G128:G136)</f>
        <v>26.51</v>
      </c>
      <c r="H137" s="40">
        <f>SUM(H128:H136)</f>
        <v>34.94</v>
      </c>
      <c r="I137" s="40">
        <f>SUM(I128:I136)</f>
        <v>114.42</v>
      </c>
      <c r="J137" s="40">
        <f>SUM(J128:J136)</f>
        <v>981.25</v>
      </c>
      <c r="K137" s="41"/>
      <c r="L137" s="40">
        <f>SUM(L128:L136)</f>
        <v>88.510000000000019</v>
      </c>
    </row>
    <row r="138" spans="1:12" ht="15.75" customHeight="1" x14ac:dyDescent="0.25">
      <c r="A138" s="51">
        <f>A120</f>
        <v>2</v>
      </c>
      <c r="B138" s="51">
        <f>B120</f>
        <v>2</v>
      </c>
      <c r="C138" s="2" t="s">
        <v>46</v>
      </c>
      <c r="D138" s="2"/>
      <c r="E138" s="47"/>
      <c r="F138" s="48">
        <f>F127+F137</f>
        <v>1015</v>
      </c>
      <c r="G138" s="48">
        <f>G127+G137</f>
        <v>26.51</v>
      </c>
      <c r="H138" s="48">
        <f>H127+H137</f>
        <v>34.94</v>
      </c>
      <c r="I138" s="48">
        <f>I127+I137</f>
        <v>114.42</v>
      </c>
      <c r="J138" s="48">
        <f>J127+J137</f>
        <v>981.25</v>
      </c>
      <c r="K138" s="48"/>
      <c r="L138" s="48">
        <f>L127+L137</f>
        <v>88.510000000000019</v>
      </c>
    </row>
    <row r="139" spans="1:12" x14ac:dyDescent="0.25">
      <c r="A139" s="20">
        <v>2</v>
      </c>
      <c r="B139" s="21">
        <v>3</v>
      </c>
      <c r="C139" s="22" t="s">
        <v>26</v>
      </c>
      <c r="D139" s="23" t="s">
        <v>27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28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25">
      <c r="A142" s="27"/>
      <c r="B142" s="28"/>
      <c r="C142" s="29"/>
      <c r="D142" s="34" t="s">
        <v>29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4" t="s">
        <v>30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31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32</v>
      </c>
      <c r="D147" s="34" t="s">
        <v>33</v>
      </c>
      <c r="E147" s="31" t="s">
        <v>76</v>
      </c>
      <c r="F147" s="32">
        <v>50</v>
      </c>
      <c r="G147" s="32">
        <v>0.8</v>
      </c>
      <c r="H147" s="32">
        <v>3</v>
      </c>
      <c r="I147" s="32">
        <v>5.5</v>
      </c>
      <c r="J147" s="32">
        <v>52</v>
      </c>
      <c r="K147" s="33">
        <v>52</v>
      </c>
      <c r="L147" s="32">
        <v>2.0699999999999998</v>
      </c>
    </row>
    <row r="148" spans="1:12" x14ac:dyDescent="0.25">
      <c r="A148" s="27"/>
      <c r="B148" s="28"/>
      <c r="C148" s="29"/>
      <c r="D148" s="34" t="s">
        <v>35</v>
      </c>
      <c r="E148" s="31" t="s">
        <v>77</v>
      </c>
      <c r="F148" s="32">
        <v>250</v>
      </c>
      <c r="G148" s="32">
        <v>5.17</v>
      </c>
      <c r="H148" s="32">
        <v>5.35</v>
      </c>
      <c r="I148" s="32">
        <v>23.6</v>
      </c>
      <c r="J148" s="32">
        <v>163.25</v>
      </c>
      <c r="K148" s="33">
        <v>102</v>
      </c>
      <c r="L148" s="32">
        <v>4.75</v>
      </c>
    </row>
    <row r="149" spans="1:12" x14ac:dyDescent="0.25">
      <c r="A149" s="27"/>
      <c r="B149" s="28"/>
      <c r="C149" s="29"/>
      <c r="D149" s="34" t="s">
        <v>37</v>
      </c>
      <c r="E149" s="31" t="s">
        <v>78</v>
      </c>
      <c r="F149" s="32">
        <v>80</v>
      </c>
      <c r="G149" s="32">
        <v>18.8</v>
      </c>
      <c r="H149" s="32">
        <v>14.1</v>
      </c>
      <c r="I149" s="32">
        <v>12.5</v>
      </c>
      <c r="J149" s="32">
        <v>191</v>
      </c>
      <c r="K149" s="33">
        <v>268</v>
      </c>
      <c r="L149" s="32">
        <v>46.56</v>
      </c>
    </row>
    <row r="150" spans="1:12" x14ac:dyDescent="0.25">
      <c r="A150" s="27"/>
      <c r="B150" s="28"/>
      <c r="C150" s="29"/>
      <c r="D150" s="34" t="s">
        <v>39</v>
      </c>
      <c r="E150" s="31" t="s">
        <v>38</v>
      </c>
      <c r="F150" s="32">
        <v>150</v>
      </c>
      <c r="G150" s="32">
        <v>7.51</v>
      </c>
      <c r="H150" s="32">
        <v>6.28</v>
      </c>
      <c r="I150" s="32">
        <v>40.79</v>
      </c>
      <c r="J150" s="32">
        <v>249.6</v>
      </c>
      <c r="K150" s="33">
        <v>302</v>
      </c>
      <c r="L150" s="32">
        <v>8.58</v>
      </c>
    </row>
    <row r="151" spans="1:12" x14ac:dyDescent="0.25">
      <c r="A151" s="27"/>
      <c r="B151" s="28"/>
      <c r="C151" s="29"/>
      <c r="D151" s="34" t="s">
        <v>41</v>
      </c>
      <c r="E151" s="31" t="s">
        <v>51</v>
      </c>
      <c r="F151" s="32">
        <v>200</v>
      </c>
      <c r="G151" s="32">
        <v>1</v>
      </c>
      <c r="H151" s="32">
        <v>0</v>
      </c>
      <c r="I151" s="32">
        <v>18</v>
      </c>
      <c r="J151" s="32">
        <v>107</v>
      </c>
      <c r="K151" s="33">
        <v>343</v>
      </c>
      <c r="L151" s="32">
        <v>3.77</v>
      </c>
    </row>
    <row r="152" spans="1:12" x14ac:dyDescent="0.25">
      <c r="A152" s="27"/>
      <c r="B152" s="28"/>
      <c r="C152" s="29"/>
      <c r="D152" s="34" t="s">
        <v>43</v>
      </c>
      <c r="E152" s="31"/>
      <c r="F152" s="32">
        <v>40</v>
      </c>
      <c r="G152" s="32">
        <v>2.6</v>
      </c>
      <c r="H152" s="32">
        <v>0.4</v>
      </c>
      <c r="I152" s="32">
        <v>18.600000000000001</v>
      </c>
      <c r="J152" s="32">
        <v>90</v>
      </c>
      <c r="K152" s="33"/>
      <c r="L152" s="32">
        <v>2.72</v>
      </c>
    </row>
    <row r="153" spans="1:12" x14ac:dyDescent="0.25">
      <c r="A153" s="27"/>
      <c r="B153" s="28"/>
      <c r="C153" s="29"/>
      <c r="D153" s="34" t="s">
        <v>45</v>
      </c>
      <c r="E153" s="31"/>
      <c r="F153" s="32">
        <v>40</v>
      </c>
      <c r="G153" s="32">
        <v>1.8</v>
      </c>
      <c r="H153" s="32">
        <v>0.5</v>
      </c>
      <c r="I153" s="32">
        <v>17.7</v>
      </c>
      <c r="J153" s="32">
        <v>82</v>
      </c>
      <c r="K153" s="33"/>
      <c r="L153" s="32">
        <v>2.27</v>
      </c>
    </row>
    <row r="154" spans="1:12" x14ac:dyDescent="0.25">
      <c r="A154" s="27"/>
      <c r="B154" s="28"/>
      <c r="C154" s="29"/>
      <c r="D154" s="30"/>
      <c r="E154" s="31" t="s">
        <v>66</v>
      </c>
      <c r="F154" s="32">
        <v>50</v>
      </c>
      <c r="G154" s="32">
        <v>1.2</v>
      </c>
      <c r="H154" s="32">
        <v>2.2999999999999998</v>
      </c>
      <c r="I154" s="32">
        <v>3.3</v>
      </c>
      <c r="J154" s="32">
        <v>39</v>
      </c>
      <c r="K154" s="33">
        <v>824</v>
      </c>
      <c r="L154" s="32">
        <v>1.84</v>
      </c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31</v>
      </c>
      <c r="E156" s="39"/>
      <c r="F156" s="40">
        <f>SUM(F147:F155)</f>
        <v>860</v>
      </c>
      <c r="G156" s="40">
        <f>SUM(G147:G155)</f>
        <v>38.880000000000003</v>
      </c>
      <c r="H156" s="40">
        <f>SUM(H147:H155)</f>
        <v>31.93</v>
      </c>
      <c r="I156" s="40">
        <f>SUM(I147:I155)</f>
        <v>139.99</v>
      </c>
      <c r="J156" s="40">
        <f>SUM(J147:J155)</f>
        <v>973.85</v>
      </c>
      <c r="K156" s="41"/>
      <c r="L156" s="40">
        <f>SUM(L147:L155)</f>
        <v>72.56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46</v>
      </c>
      <c r="D157" s="2"/>
      <c r="E157" s="47"/>
      <c r="F157" s="48">
        <f>F146+F156</f>
        <v>860</v>
      </c>
      <c r="G157" s="48">
        <f>G146+G156</f>
        <v>38.880000000000003</v>
      </c>
      <c r="H157" s="48">
        <f>H146+H156</f>
        <v>31.93</v>
      </c>
      <c r="I157" s="48">
        <f>I146+I156</f>
        <v>139.99</v>
      </c>
      <c r="J157" s="48">
        <f>J146+J156</f>
        <v>973.85</v>
      </c>
      <c r="K157" s="48"/>
      <c r="L157" s="48">
        <f>L146+L156</f>
        <v>72.56</v>
      </c>
    </row>
    <row r="158" spans="1:12" x14ac:dyDescent="0.25">
      <c r="A158" s="20">
        <v>2</v>
      </c>
      <c r="B158" s="21">
        <v>4</v>
      </c>
      <c r="C158" s="22" t="s">
        <v>26</v>
      </c>
      <c r="D158" s="23" t="s">
        <v>27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28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25">
      <c r="A161" s="27"/>
      <c r="B161" s="28"/>
      <c r="C161" s="29"/>
      <c r="D161" s="34" t="s">
        <v>29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31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32</v>
      </c>
      <c r="D166" s="34" t="s">
        <v>33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35</v>
      </c>
      <c r="E167" s="31" t="s">
        <v>79</v>
      </c>
      <c r="F167" s="32">
        <v>250</v>
      </c>
      <c r="G167" s="32">
        <v>2.1800000000000002</v>
      </c>
      <c r="H167" s="32">
        <v>2.84</v>
      </c>
      <c r="I167" s="32">
        <v>14.29</v>
      </c>
      <c r="J167" s="32">
        <v>91.5</v>
      </c>
      <c r="K167" s="33">
        <v>101</v>
      </c>
      <c r="L167" s="32">
        <v>4.1100000000000003</v>
      </c>
    </row>
    <row r="168" spans="1:12" x14ac:dyDescent="0.25">
      <c r="A168" s="27"/>
      <c r="B168" s="28"/>
      <c r="C168" s="29"/>
      <c r="D168" s="34" t="s">
        <v>37</v>
      </c>
      <c r="E168" s="31" t="s">
        <v>80</v>
      </c>
      <c r="F168" s="32">
        <v>80</v>
      </c>
      <c r="G168" s="32">
        <v>12.96</v>
      </c>
      <c r="H168" s="32">
        <v>33.76</v>
      </c>
      <c r="I168" s="32">
        <v>12.48</v>
      </c>
      <c r="J168" s="32">
        <v>276.8</v>
      </c>
      <c r="K168" s="33">
        <v>294</v>
      </c>
      <c r="L168" s="32">
        <v>26.08</v>
      </c>
    </row>
    <row r="169" spans="1:12" x14ac:dyDescent="0.25">
      <c r="A169" s="27"/>
      <c r="B169" s="28"/>
      <c r="C169" s="29"/>
      <c r="D169" s="34" t="s">
        <v>39</v>
      </c>
      <c r="E169" s="31" t="s">
        <v>81</v>
      </c>
      <c r="F169" s="32">
        <v>150</v>
      </c>
      <c r="G169" s="32">
        <v>2.97</v>
      </c>
      <c r="H169" s="32">
        <v>2.9</v>
      </c>
      <c r="I169" s="32">
        <v>21.14</v>
      </c>
      <c r="J169" s="32">
        <v>122.4</v>
      </c>
      <c r="K169" s="33">
        <v>302</v>
      </c>
      <c r="L169" s="32">
        <v>2.1</v>
      </c>
    </row>
    <row r="170" spans="1:12" x14ac:dyDescent="0.25">
      <c r="A170" s="27"/>
      <c r="B170" s="28"/>
      <c r="C170" s="29"/>
      <c r="D170" s="34" t="s">
        <v>41</v>
      </c>
      <c r="E170" s="31" t="s">
        <v>55</v>
      </c>
      <c r="F170" s="32">
        <v>200</v>
      </c>
      <c r="G170" s="32">
        <v>0.4</v>
      </c>
      <c r="H170" s="32">
        <v>0.2</v>
      </c>
      <c r="I170" s="32">
        <v>19</v>
      </c>
      <c r="J170" s="32">
        <v>118</v>
      </c>
      <c r="K170" s="33">
        <v>388</v>
      </c>
      <c r="L170" s="32">
        <v>4.34</v>
      </c>
    </row>
    <row r="171" spans="1:12" x14ac:dyDescent="0.25">
      <c r="A171" s="27"/>
      <c r="B171" s="28"/>
      <c r="C171" s="29"/>
      <c r="D171" s="34" t="s">
        <v>43</v>
      </c>
      <c r="E171" s="31"/>
      <c r="F171" s="32">
        <v>40</v>
      </c>
      <c r="G171" s="32">
        <v>2.6</v>
      </c>
      <c r="H171" s="32">
        <v>0.4</v>
      </c>
      <c r="I171" s="32">
        <v>18.600000000000001</v>
      </c>
      <c r="J171" s="32">
        <v>90</v>
      </c>
      <c r="K171" s="33"/>
      <c r="L171" s="32">
        <v>2.72</v>
      </c>
    </row>
    <row r="172" spans="1:12" x14ac:dyDescent="0.25">
      <c r="A172" s="27"/>
      <c r="B172" s="28"/>
      <c r="C172" s="29"/>
      <c r="D172" s="34" t="s">
        <v>45</v>
      </c>
      <c r="E172" s="31"/>
      <c r="F172" s="32">
        <v>40</v>
      </c>
      <c r="G172" s="32">
        <v>1.8</v>
      </c>
      <c r="H172" s="32">
        <v>0.5</v>
      </c>
      <c r="I172" s="32">
        <v>17.7</v>
      </c>
      <c r="J172" s="32">
        <v>82</v>
      </c>
      <c r="K172" s="33"/>
      <c r="L172" s="32">
        <v>2.27</v>
      </c>
    </row>
    <row r="173" spans="1:12" x14ac:dyDescent="0.25">
      <c r="A173" s="27"/>
      <c r="B173" s="28"/>
      <c r="C173" s="29"/>
      <c r="D173" s="30"/>
      <c r="E173" s="31" t="s">
        <v>30</v>
      </c>
      <c r="F173" s="32">
        <v>200</v>
      </c>
      <c r="G173" s="32">
        <v>1.6</v>
      </c>
      <c r="H173" s="32">
        <v>0.8</v>
      </c>
      <c r="I173" s="32">
        <v>16.2</v>
      </c>
      <c r="J173" s="32">
        <v>78</v>
      </c>
      <c r="K173" s="33"/>
      <c r="L173" s="32">
        <v>36</v>
      </c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31</v>
      </c>
      <c r="E175" s="39"/>
      <c r="F175" s="40">
        <f>SUM(F166:F174)</f>
        <v>960</v>
      </c>
      <c r="G175" s="40">
        <f>SUM(G166:G174)</f>
        <v>24.51</v>
      </c>
      <c r="H175" s="40">
        <f>SUM(H166:H174)</f>
        <v>41.399999999999991</v>
      </c>
      <c r="I175" s="40">
        <f>SUM(I166:I174)</f>
        <v>119.41</v>
      </c>
      <c r="J175" s="40">
        <f>SUM(J166:J174)</f>
        <v>858.7</v>
      </c>
      <c r="K175" s="41"/>
      <c r="L175" s="40">
        <f>SUM(L166:L174)</f>
        <v>77.62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46</v>
      </c>
      <c r="D176" s="2"/>
      <c r="E176" s="47"/>
      <c r="F176" s="48">
        <f>F165+F175</f>
        <v>960</v>
      </c>
      <c r="G176" s="48">
        <f>G165+G175</f>
        <v>24.51</v>
      </c>
      <c r="H176" s="48">
        <f>H165+H175</f>
        <v>41.399999999999991</v>
      </c>
      <c r="I176" s="48">
        <f>I165+I175</f>
        <v>119.41</v>
      </c>
      <c r="J176" s="48">
        <f>J165+J175</f>
        <v>858.7</v>
      </c>
      <c r="K176" s="48"/>
      <c r="L176" s="48">
        <f>L165+L175</f>
        <v>77.62</v>
      </c>
    </row>
    <row r="177" spans="1:12" x14ac:dyDescent="0.25">
      <c r="A177" s="20">
        <v>2</v>
      </c>
      <c r="B177" s="21">
        <v>5</v>
      </c>
      <c r="C177" s="22" t="s">
        <v>26</v>
      </c>
      <c r="D177" s="23" t="s">
        <v>27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28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25">
      <c r="A180" s="27"/>
      <c r="B180" s="28"/>
      <c r="C180" s="29"/>
      <c r="D180" s="34" t="s">
        <v>29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25">
      <c r="A181" s="27"/>
      <c r="B181" s="28"/>
      <c r="C181" s="29"/>
      <c r="D181" s="34" t="s">
        <v>30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31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32</v>
      </c>
      <c r="D185" s="34" t="s">
        <v>33</v>
      </c>
      <c r="E185" s="31" t="s">
        <v>56</v>
      </c>
      <c r="F185" s="32">
        <v>30</v>
      </c>
      <c r="G185" s="32">
        <v>0.66</v>
      </c>
      <c r="H185" s="32">
        <v>3.04</v>
      </c>
      <c r="I185" s="32">
        <v>4.26</v>
      </c>
      <c r="J185" s="32">
        <v>47.6</v>
      </c>
      <c r="K185" s="33">
        <v>73</v>
      </c>
      <c r="L185" s="32">
        <v>9.9</v>
      </c>
    </row>
    <row r="186" spans="1:12" x14ac:dyDescent="0.25">
      <c r="A186" s="27"/>
      <c r="B186" s="28"/>
      <c r="C186" s="29"/>
      <c r="D186" s="34" t="s">
        <v>35</v>
      </c>
      <c r="E186" s="31" t="s">
        <v>82</v>
      </c>
      <c r="F186" s="32">
        <v>250</v>
      </c>
      <c r="G186" s="32">
        <v>1.82</v>
      </c>
      <c r="H186" s="32">
        <v>4.9000000000000004</v>
      </c>
      <c r="I186" s="32">
        <v>15.2</v>
      </c>
      <c r="J186" s="32">
        <v>112.25</v>
      </c>
      <c r="K186" s="33">
        <v>82</v>
      </c>
      <c r="L186" s="32">
        <v>3.54</v>
      </c>
    </row>
    <row r="187" spans="1:12" x14ac:dyDescent="0.25">
      <c r="A187" s="27"/>
      <c r="B187" s="28"/>
      <c r="C187" s="29"/>
      <c r="D187" s="34" t="s">
        <v>37</v>
      </c>
      <c r="E187" s="31" t="s">
        <v>64</v>
      </c>
      <c r="F187" s="32">
        <v>80</v>
      </c>
      <c r="G187" s="32">
        <v>18.559999999999999</v>
      </c>
      <c r="H187" s="32">
        <v>19.52</v>
      </c>
      <c r="I187" s="32">
        <v>0.96</v>
      </c>
      <c r="J187" s="32">
        <v>254.4</v>
      </c>
      <c r="K187" s="33">
        <v>293</v>
      </c>
      <c r="L187" s="32">
        <v>35.159999999999997</v>
      </c>
    </row>
    <row r="188" spans="1:12" x14ac:dyDescent="0.25">
      <c r="A188" s="27"/>
      <c r="B188" s="28"/>
      <c r="C188" s="29"/>
      <c r="D188" s="34" t="s">
        <v>39</v>
      </c>
      <c r="E188" s="31" t="s">
        <v>83</v>
      </c>
      <c r="F188" s="32">
        <v>150</v>
      </c>
      <c r="G188" s="32">
        <v>5.4</v>
      </c>
      <c r="H188" s="32">
        <v>6.3</v>
      </c>
      <c r="I188" s="32">
        <v>36.6</v>
      </c>
      <c r="J188" s="32">
        <v>225</v>
      </c>
      <c r="K188" s="33" t="s">
        <v>84</v>
      </c>
      <c r="L188" s="32">
        <v>10.02</v>
      </c>
    </row>
    <row r="189" spans="1:12" x14ac:dyDescent="0.25">
      <c r="A189" s="27"/>
      <c r="B189" s="28"/>
      <c r="C189" s="29"/>
      <c r="D189" s="34" t="s">
        <v>41</v>
      </c>
      <c r="E189" s="31" t="s">
        <v>42</v>
      </c>
      <c r="F189" s="32">
        <v>200</v>
      </c>
      <c r="G189" s="32">
        <v>1</v>
      </c>
      <c r="H189" s="32">
        <v>0</v>
      </c>
      <c r="I189" s="32">
        <v>18</v>
      </c>
      <c r="J189" s="32">
        <v>128</v>
      </c>
      <c r="K189" s="33">
        <v>277</v>
      </c>
      <c r="L189" s="32">
        <v>3.25</v>
      </c>
    </row>
    <row r="190" spans="1:12" x14ac:dyDescent="0.25">
      <c r="A190" s="27"/>
      <c r="B190" s="28"/>
      <c r="C190" s="29"/>
      <c r="D190" s="34" t="s">
        <v>43</v>
      </c>
      <c r="E190" s="31"/>
      <c r="F190" s="32">
        <v>40</v>
      </c>
      <c r="G190" s="32">
        <v>2.6</v>
      </c>
      <c r="H190" s="32">
        <v>0.4</v>
      </c>
      <c r="I190" s="32">
        <v>18.600000000000001</v>
      </c>
      <c r="J190" s="32">
        <v>90</v>
      </c>
      <c r="K190" s="33"/>
      <c r="L190" s="32">
        <v>2.72</v>
      </c>
    </row>
    <row r="191" spans="1:12" x14ac:dyDescent="0.25">
      <c r="A191" s="27"/>
      <c r="B191" s="28"/>
      <c r="C191" s="29"/>
      <c r="D191" s="34" t="s">
        <v>45</v>
      </c>
      <c r="E191" s="31"/>
      <c r="F191" s="32">
        <v>40</v>
      </c>
      <c r="G191" s="32">
        <v>1.8</v>
      </c>
      <c r="H191" s="32">
        <v>0.5</v>
      </c>
      <c r="I191" s="32">
        <v>17.7</v>
      </c>
      <c r="J191" s="32">
        <v>82</v>
      </c>
      <c r="K191" s="33"/>
      <c r="L191" s="32">
        <v>2.27</v>
      </c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31</v>
      </c>
      <c r="E194" s="39"/>
      <c r="F194" s="40">
        <f>SUM(F185:F193)</f>
        <v>790</v>
      </c>
      <c r="G194" s="40">
        <f>SUM(G185:G193)</f>
        <v>31.84</v>
      </c>
      <c r="H194" s="40">
        <f>SUM(H185:H193)</f>
        <v>34.659999999999997</v>
      </c>
      <c r="I194" s="40">
        <f>SUM(I185:I193)</f>
        <v>111.32000000000001</v>
      </c>
      <c r="J194" s="40">
        <f>SUM(J185:J193)</f>
        <v>939.25</v>
      </c>
      <c r="K194" s="41"/>
      <c r="L194" s="40">
        <f>SUM(L185:L193)</f>
        <v>66.859999999999985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46</v>
      </c>
      <c r="D195" s="2"/>
      <c r="E195" s="47"/>
      <c r="F195" s="48">
        <f>F184+F194</f>
        <v>790</v>
      </c>
      <c r="G195" s="48">
        <f>G184+G194</f>
        <v>31.84</v>
      </c>
      <c r="H195" s="48">
        <f>H184+H194</f>
        <v>34.659999999999997</v>
      </c>
      <c r="I195" s="48">
        <f>I184+I194</f>
        <v>111.32000000000001</v>
      </c>
      <c r="J195" s="48">
        <f>J184+J194</f>
        <v>939.25</v>
      </c>
      <c r="K195" s="48"/>
      <c r="L195" s="48">
        <f>L184+L194</f>
        <v>66.859999999999985</v>
      </c>
    </row>
    <row r="196" spans="1:12" ht="13.5" customHeight="1" x14ac:dyDescent="0.25">
      <c r="A196" s="52"/>
      <c r="B196" s="53"/>
      <c r="C196" s="1" t="s">
        <v>85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846.5</v>
      </c>
      <c r="G196" s="54">
        <f>(G24+G43+G62+G81+G100+G119+G138+G157+G176+G195)/(IF(G24=0,0,1)+IF(G43=0,0,1)+IF(G62=0,0,1)+IF(G81=0,0,1)+IF(G100=0,0,1)+IF(G119=0,0,1)+IF(G138=0,0,1)+IF(G157=0,0,1)+IF(G176=0,0,1)+IF(G195=0,0,1))</f>
        <v>32.138999999999996</v>
      </c>
      <c r="H196" s="54">
        <f>(H24+H43+H62+H81+H100+H119+H138+H157+H176+H195)/(IF(H24=0,0,1)+IF(H43=0,0,1)+IF(H62=0,0,1)+IF(H81=0,0,1)+IF(H100=0,0,1)+IF(H119=0,0,1)+IF(H138=0,0,1)+IF(H157=0,0,1)+IF(H176=0,0,1)+IF(H195=0,0,1))</f>
        <v>28.661000000000001</v>
      </c>
      <c r="I196" s="54">
        <f>(I24+I43+I62+I81+I100+I119+I138+I157+I176+I195)/(IF(I24=0,0,1)+IF(I43=0,0,1)+IF(I62=0,0,1)+IF(I81=0,0,1)+IF(I100=0,0,1)+IF(I119=0,0,1)+IF(I138=0,0,1)+IF(I157=0,0,1)+IF(I176=0,0,1)+IF(I195=0,0,1))</f>
        <v>125.453</v>
      </c>
      <c r="J196" s="54">
        <f>(J24+J43+J62+J81+J100+J119+J138+J157+J176+J195)/(IF(J24=0,0,1)+IF(J43=0,0,1)+IF(J62=0,0,1)+IF(J81=0,0,1)+IF(J100=0,0,1)+IF(J119=0,0,1)+IF(J138=0,0,1)+IF(J157=0,0,1)+IF(J176=0,0,1)+IF(J195=0,0,1))</f>
        <v>902.6869999999999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80.650999999999996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2023-10-19T16:35:27Z</cp:lastPrinted>
  <dcterms:created xsi:type="dcterms:W3CDTF">2022-05-16T14:23:56Z</dcterms:created>
  <dcterms:modified xsi:type="dcterms:W3CDTF">2024-04-12T13:36:36Z</dcterms:modified>
  <dc:language>ru-RU</dc:language>
</cp:coreProperties>
</file>